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Amt84\REGIO-AKTIV\Förderbereich E Praxis BO\Antragsformulare\Veröffentlichung des Ideenwettbewerbes\wettbewerbsunterlagen-regio-aktiv-praxis-bo\"/>
    </mc:Choice>
  </mc:AlternateContent>
  <bookViews>
    <workbookView xWindow="0" yWindow="0" windowWidth="28800" windowHeight="12225"/>
  </bookViews>
  <sheets>
    <sheet name="Bewertungsmatrix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5" l="1"/>
  <c r="E17" i="5" l="1"/>
  <c r="C13" i="5"/>
  <c r="C18" i="5"/>
  <c r="E18" i="5" s="1"/>
  <c r="C12" i="5" l="1"/>
  <c r="E13" i="5"/>
  <c r="D26" i="5"/>
  <c r="D9" i="5"/>
  <c r="D28" i="5"/>
  <c r="E29" i="5" l="1"/>
  <c r="E28" i="5" s="1"/>
  <c r="E27" i="5"/>
  <c r="E26" i="5" s="1"/>
  <c r="E24" i="5"/>
  <c r="E25" i="5"/>
  <c r="E11" i="5"/>
  <c r="E10" i="5"/>
  <c r="E12" i="5" l="1"/>
  <c r="E9" i="5"/>
  <c r="C28" i="5"/>
  <c r="C26" i="5"/>
  <c r="C9" i="5"/>
  <c r="C30" i="5" l="1"/>
  <c r="D30" i="5"/>
  <c r="E30" i="5"/>
</calcChain>
</file>

<file path=xl/sharedStrings.xml><?xml version="1.0" encoding="utf-8"?>
<sst xmlns="http://schemas.openxmlformats.org/spreadsheetml/2006/main" count="51" uniqueCount="51">
  <si>
    <t>Wichtung in %
(insg. 100%)</t>
  </si>
  <si>
    <t>Begründung für Punktevergabe</t>
  </si>
  <si>
    <t>Gesamtpunktzahl</t>
  </si>
  <si>
    <t>Ergebnis (erreichte Punktzahl multipliziert mit dem Wichtungs-faktor)</t>
  </si>
  <si>
    <t>Erfüllungs-grad (=erreichte
Punktzahl)</t>
  </si>
  <si>
    <t>4. Effizienz des Projektes</t>
  </si>
  <si>
    <t xml:space="preserve">2. Qualität des Projektkonzeptes                           </t>
  </si>
  <si>
    <t>Punktverteilung/ Zielerreichungsgrad</t>
  </si>
  <si>
    <t>Beschreibung/ Begründung</t>
  </si>
  <si>
    <t>0</t>
  </si>
  <si>
    <t>1-2</t>
  </si>
  <si>
    <t>3-4</t>
  </si>
  <si>
    <t>5-6</t>
  </si>
  <si>
    <t>7-8</t>
  </si>
  <si>
    <t>9-10</t>
  </si>
  <si>
    <t>Beitrag zum Kriterium erfüllt in jeder Hinsicht die Anforderungen.</t>
  </si>
  <si>
    <t>Beitrag zum Kriterium übertrifft die Anforderungen.</t>
  </si>
  <si>
    <t>Beitrag zum Kriterium fehlt oder ist nicht erkennbar.</t>
  </si>
  <si>
    <t>Beitrag zum Kriterium erfüllt die Anforderungen im Wesentlichen, aber mit Mängeln.</t>
  </si>
  <si>
    <t>Beitrag zum Kriterium weist gravierende Mängel auf.</t>
  </si>
  <si>
    <t>Beitrag zum Kriterium übertrifft die Anforderungen in besonderer Weise.</t>
  </si>
  <si>
    <t>Bewertungsmaßstab zur Punktverteilung</t>
  </si>
  <si>
    <t>Rubriken</t>
  </si>
  <si>
    <t>Auswahlkriterien</t>
  </si>
  <si>
    <t>Effizienz im Vergleich zu den Mitbewerbern (Höhe der beantragten Förderung im Verhältnis zu Output und Ergebnis (vgl. Nr. 3)</t>
  </si>
  <si>
    <t>1.1 Umfang von Erfahrungen und Kenntnissen in der Umsetzung vergleichbarer Projekte, mit der Zielgruppe gem. Wettbewerbsaufruf und in der Region</t>
  </si>
  <si>
    <t>1.2 Qualität und Ausmaß vorhandener Ressourcen (fachlich qualifiziertes Personal, technische und räumlich-sächliche Ausstattung etc.)</t>
  </si>
  <si>
    <t>2.1 Projektidee/Funktionalität:</t>
  </si>
  <si>
    <t>2.2 Qualität und Umsetzbarkeit des Projektstruktur- und Zeitplans (Meilensteine)</t>
  </si>
  <si>
    <t>2.3 Qualität der geplanten Projektumsetzung unter Berücksichtigung der</t>
  </si>
  <si>
    <t>1.  Fachliche Eignung des Bewerbenden</t>
  </si>
  <si>
    <t>3. Zu erwartende Ergebnisse</t>
  </si>
  <si>
    <t>2.4 Qualität der Berücksichtigung von Wechselwirkungen, Abgrenzung und Abstimmung mit anderen Angeboten in der Region</t>
  </si>
  <si>
    <t>2.5 Qualität der dargestellten konkreten Ansätze zur Berücksichtigung der bereichsübergreifenden Grundsätze (Gleichstellung von Männern und Frauen sowie Nichtdiskriminierung) gem. Art. 9 Dach-VO</t>
  </si>
  <si>
    <t>Zu erwartende Ergebnisse unter Berücksichtigung der arbeitsmarktpolitischen Zielsetzungen gemäß Wettbewerbsaufruf</t>
  </si>
  <si>
    <t>2.3.1 Inhaltlichen Beschreibung der Arbeitspakete,</t>
  </si>
  <si>
    <t>2.3.2 des Personaleinsatzes (qualitativ und quantitativ),</t>
  </si>
  <si>
    <t>2.3.3 der Einbindung von Projektpartnern,</t>
  </si>
  <si>
    <t>2.3.4 Maßnahmen der Qualitätssicherung/des Projektmonitorings,</t>
  </si>
  <si>
    <t xml:space="preserve">    2.3.5 Schlüssigkeit des Gesamtkonzeptes</t>
  </si>
  <si>
    <t xml:space="preserve">     2.1.2 Beschreibung der Zielgruppe/n (einschließlich Darstellung der 
     spezifischen Herausforderungen), </t>
  </si>
  <si>
    <t xml:space="preserve">     2.1.1 Ziele des Projekts (im Abgleich mit Richtlinie, Bedarfsanalyse und
     Aufruf),</t>
  </si>
  <si>
    <t xml:space="preserve">     2.1.3 Projektansatz und Handlungsfelder (Wie sollen die Ziele konkret erreicht
     werden?)</t>
  </si>
  <si>
    <t>Projekt-Nr. des RAK:</t>
  </si>
  <si>
    <t>Träger:</t>
  </si>
  <si>
    <t>Bezeichnung des Wettbewerbs:</t>
  </si>
  <si>
    <t>Datum, Unterschrift:</t>
  </si>
  <si>
    <t xml:space="preserve">Name: </t>
  </si>
  <si>
    <r>
      <rPr>
        <u/>
        <sz val="11"/>
        <color theme="1"/>
        <rFont val="Calibri"/>
        <family val="2"/>
        <scheme val="minor"/>
      </rPr>
      <t>Anlage 2 zur Handreichung</t>
    </r>
    <r>
      <rPr>
        <b/>
        <sz val="11"/>
        <color theme="1"/>
        <rFont val="Calibri"/>
        <family val="2"/>
        <scheme val="minor"/>
      </rPr>
      <t xml:space="preserve">
Vorhabensauswahlkriterien für REGIO AKTIV - Bewertungsmatrix -
Förderbereiche:
 E PRAXIS BO,
</t>
    </r>
  </si>
  <si>
    <t>Landkreis Börde</t>
  </si>
  <si>
    <r>
      <t>Wettbewerbsaufruf vom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22.04.2025</t>
    </r>
    <r>
      <rPr>
        <sz val="11"/>
        <color theme="1"/>
        <rFont val="Calibri"/>
        <family val="2"/>
        <scheme val="minor"/>
      </rPr>
      <t xml:space="preserve"> zum Förderbereich E Praxis BO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</si>
</sst>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strike/>
      <sz val="10"/>
      <color rgb="FF0070C0"/>
      <name val="Arial"/>
      <family val="2"/>
    </font>
    <font>
      <strike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/>
    <xf numFmtId="0" fontId="2" fillId="2" borderId="5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/>
    <xf numFmtId="0" fontId="2" fillId="2" borderId="1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left" vertical="center" wrapText="1"/>
    </xf>
    <xf numFmtId="3" fontId="2" fillId="2" borderId="6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left" vertical="center" wrapText="1" indent="2"/>
    </xf>
    <xf numFmtId="0" fontId="2" fillId="3" borderId="16" xfId="0" applyFont="1" applyFill="1" applyBorder="1" applyAlignment="1">
      <alignment horizontal="right" vertical="center" wrapText="1" indent="1"/>
    </xf>
    <xf numFmtId="0" fontId="2" fillId="3" borderId="15" xfId="0" applyFont="1" applyFill="1" applyBorder="1" applyAlignment="1">
      <alignment horizontal="right" vertical="center" wrapText="1" indent="1"/>
    </xf>
    <xf numFmtId="49" fontId="4" fillId="2" borderId="4" xfId="0" applyNumberFormat="1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left" vertical="center" wrapText="1"/>
    </xf>
    <xf numFmtId="49" fontId="2" fillId="5" borderId="5" xfId="0" applyNumberFormat="1" applyFont="1" applyFill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49" fontId="2" fillId="2" borderId="19" xfId="0" applyNumberFormat="1" applyFont="1" applyFill="1" applyBorder="1" applyAlignment="1">
      <alignment vertical="center" wrapText="1"/>
    </xf>
    <xf numFmtId="49" fontId="1" fillId="0" borderId="12" xfId="0" applyNumberFormat="1" applyFont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8" fillId="0" borderId="0" xfId="0" applyFont="1"/>
    <xf numFmtId="0" fontId="10" fillId="0" borderId="0" xfId="0" applyFont="1" applyAlignment="1">
      <alignment wrapText="1"/>
    </xf>
    <xf numFmtId="1" fontId="2" fillId="2" borderId="10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3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/>
    </xf>
    <xf numFmtId="1" fontId="2" fillId="3" borderId="16" xfId="0" applyNumberFormat="1" applyFont="1" applyFill="1" applyBorder="1" applyAlignment="1">
      <alignment horizontal="center" vertical="center"/>
    </xf>
    <xf numFmtId="14" fontId="1" fillId="6" borderId="14" xfId="0" applyNumberFormat="1" applyFont="1" applyFill="1" applyBorder="1" applyAlignment="1">
      <alignment horizontal="left" vertical="center" wrapText="1" indent="2"/>
    </xf>
    <xf numFmtId="49" fontId="1" fillId="6" borderId="14" xfId="0" applyNumberFormat="1" applyFont="1" applyFill="1" applyBorder="1" applyAlignment="1">
      <alignment horizontal="left" vertical="center" wrapText="1"/>
    </xf>
    <xf numFmtId="14" fontId="1" fillId="6" borderId="7" xfId="0" applyNumberFormat="1" applyFont="1" applyFill="1" applyBorder="1" applyAlignment="1">
      <alignment horizontal="left" vertical="center" wrapText="1" indent="2"/>
    </xf>
    <xf numFmtId="49" fontId="1" fillId="6" borderId="4" xfId="0" applyNumberFormat="1" applyFont="1" applyFill="1" applyBorder="1" applyAlignment="1">
      <alignment horizontal="left" vertical="center" wrapText="1"/>
    </xf>
    <xf numFmtId="0" fontId="1" fillId="6" borderId="13" xfId="0" applyFont="1" applyFill="1" applyBorder="1" applyAlignment="1">
      <alignment horizontal="left" vertical="center" wrapText="1"/>
    </xf>
    <xf numFmtId="0" fontId="1" fillId="6" borderId="14" xfId="0" applyFont="1" applyFill="1" applyBorder="1" applyAlignment="1">
      <alignment horizontal="left" vertical="center" wrapText="1"/>
    </xf>
    <xf numFmtId="14" fontId="7" fillId="6" borderId="14" xfId="0" applyNumberFormat="1" applyFont="1" applyFill="1" applyBorder="1" applyAlignment="1">
      <alignment horizontal="left" vertical="center" wrapText="1" indent="2"/>
    </xf>
    <xf numFmtId="49" fontId="1" fillId="6" borderId="13" xfId="0" applyNumberFormat="1" applyFont="1" applyFill="1" applyBorder="1" applyAlignment="1">
      <alignment horizontal="left" vertical="center" wrapText="1"/>
    </xf>
    <xf numFmtId="49" fontId="1" fillId="6" borderId="4" xfId="0" applyNumberFormat="1" applyFont="1" applyFill="1" applyBorder="1" applyAlignment="1">
      <alignment vertical="center" wrapText="1"/>
    </xf>
    <xf numFmtId="49" fontId="1" fillId="6" borderId="4" xfId="0" applyNumberFormat="1" applyFont="1" applyFill="1" applyBorder="1" applyAlignment="1">
      <alignment horizontal="left" vertical="center" wrapText="1" indent="2"/>
    </xf>
    <xf numFmtId="0" fontId="2" fillId="6" borderId="13" xfId="0" applyFont="1" applyFill="1" applyBorder="1" applyAlignment="1">
      <alignment horizontal="left" vertical="center" wrapText="1" indent="2"/>
    </xf>
    <xf numFmtId="49" fontId="4" fillId="6" borderId="7" xfId="0" applyNumberFormat="1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1" fontId="1" fillId="6" borderId="11" xfId="0" applyNumberFormat="1" applyFont="1" applyFill="1" applyBorder="1" applyAlignment="1">
      <alignment horizontal="center" vertical="center" wrapText="1"/>
    </xf>
    <xf numFmtId="1" fontId="1" fillId="6" borderId="7" xfId="0" applyNumberFormat="1" applyFont="1" applyFill="1" applyBorder="1" applyAlignment="1">
      <alignment horizontal="center" vertical="center" wrapText="1"/>
    </xf>
    <xf numFmtId="1" fontId="1" fillId="6" borderId="4" xfId="0" applyNumberFormat="1" applyFont="1" applyFill="1" applyBorder="1" applyAlignment="1">
      <alignment horizontal="center" vertical="center" wrapText="1"/>
    </xf>
    <xf numFmtId="1" fontId="1" fillId="6" borderId="4" xfId="0" applyNumberFormat="1" applyFont="1" applyFill="1" applyBorder="1" applyAlignment="1">
      <alignment horizontal="center" vertical="center"/>
    </xf>
    <xf numFmtId="1" fontId="4" fillId="6" borderId="4" xfId="0" applyNumberFormat="1" applyFont="1" applyFill="1" applyBorder="1" applyAlignment="1">
      <alignment horizontal="center" vertical="center"/>
    </xf>
    <xf numFmtId="3" fontId="1" fillId="6" borderId="4" xfId="0" applyNumberFormat="1" applyFont="1" applyFill="1" applyBorder="1" applyAlignment="1">
      <alignment horizontal="center" vertical="center"/>
    </xf>
    <xf numFmtId="1" fontId="1" fillId="6" borderId="6" xfId="0" applyNumberFormat="1" applyFont="1" applyFill="1" applyBorder="1" applyAlignment="1">
      <alignment horizontal="center" vertical="center"/>
    </xf>
    <xf numFmtId="1" fontId="1" fillId="0" borderId="14" xfId="0" applyNumberFormat="1" applyFont="1" applyBorder="1" applyAlignment="1" applyProtection="1">
      <alignment horizontal="center" vertical="center"/>
      <protection locked="0"/>
    </xf>
    <xf numFmtId="1" fontId="1" fillId="0" borderId="4" xfId="0" applyNumberFormat="1" applyFont="1" applyBorder="1" applyAlignment="1" applyProtection="1">
      <alignment horizontal="center" vertical="center"/>
      <protection locked="0"/>
    </xf>
    <xf numFmtId="1" fontId="1" fillId="0" borderId="4" xfId="0" applyNumberFormat="1" applyFont="1" applyBorder="1" applyAlignment="1" applyProtection="1">
      <alignment horizontal="center" vertical="center" wrapText="1"/>
      <protection locked="0"/>
    </xf>
    <xf numFmtId="1" fontId="4" fillId="0" borderId="4" xfId="0" applyNumberFormat="1" applyFont="1" applyBorder="1" applyAlignment="1" applyProtection="1">
      <alignment horizontal="center" vertical="center"/>
      <protection locked="0"/>
    </xf>
    <xf numFmtId="1" fontId="1" fillId="0" borderId="23" xfId="0" applyNumberFormat="1" applyFont="1" applyBorder="1" applyAlignment="1" applyProtection="1">
      <alignment horizontal="center" vertical="center"/>
      <protection locked="0"/>
    </xf>
    <xf numFmtId="1" fontId="1" fillId="0" borderId="13" xfId="0" applyNumberFormat="1" applyFont="1" applyBorder="1" applyAlignment="1" applyProtection="1">
      <alignment horizontal="center" vertical="center"/>
      <protection locked="0"/>
    </xf>
    <xf numFmtId="1" fontId="1" fillId="0" borderId="13" xfId="0" applyNumberFormat="1" applyFont="1" applyBorder="1" applyAlignment="1" applyProtection="1">
      <alignment horizontal="center" vertical="center" wrapText="1"/>
      <protection locked="0"/>
    </xf>
    <xf numFmtId="1" fontId="1" fillId="0" borderId="7" xfId="0" applyNumberFormat="1" applyFont="1" applyBorder="1" applyAlignment="1" applyProtection="1">
      <alignment horizontal="center" vertical="center" wrapText="1"/>
      <protection locked="0"/>
    </xf>
    <xf numFmtId="1" fontId="1" fillId="0" borderId="10" xfId="0" applyNumberFormat="1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left" vertical="center" wrapText="1" indent="1"/>
      <protection locked="0"/>
    </xf>
    <xf numFmtId="14" fontId="1" fillId="0" borderId="24" xfId="0" applyNumberFormat="1" applyFont="1" applyBorder="1" applyAlignment="1" applyProtection="1">
      <alignment horizontal="left" vertical="center" wrapText="1" indent="1"/>
      <protection locked="0"/>
    </xf>
    <xf numFmtId="1" fontId="1" fillId="0" borderId="24" xfId="0" applyNumberFormat="1" applyFont="1" applyBorder="1" applyAlignment="1" applyProtection="1">
      <alignment horizontal="left" vertical="center" wrapText="1" indent="1"/>
      <protection locked="0"/>
    </xf>
    <xf numFmtId="0" fontId="1" fillId="0" borderId="5" xfId="0" applyFont="1" applyBorder="1" applyAlignment="1" applyProtection="1">
      <alignment horizontal="left" vertical="center" wrapText="1" indent="1"/>
      <protection locked="0"/>
    </xf>
    <xf numFmtId="49" fontId="1" fillId="0" borderId="5" xfId="0" applyNumberFormat="1" applyFont="1" applyBorder="1" applyAlignment="1" applyProtection="1">
      <alignment horizontal="left" vertical="center" wrapText="1" indent="1"/>
      <protection locked="0"/>
    </xf>
    <xf numFmtId="14" fontId="1" fillId="0" borderId="5" xfId="0" applyNumberFormat="1" applyFont="1" applyBorder="1" applyAlignment="1" applyProtection="1">
      <alignment horizontal="left" vertical="center" wrapText="1" indent="1"/>
      <protection locked="0"/>
    </xf>
    <xf numFmtId="14" fontId="4" fillId="0" borderId="5" xfId="0" applyNumberFormat="1" applyFont="1" applyBorder="1" applyAlignment="1" applyProtection="1">
      <alignment horizontal="left" vertical="center" wrapText="1" indent="1"/>
      <protection locked="0"/>
    </xf>
    <xf numFmtId="0" fontId="1" fillId="0" borderId="12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3" fontId="5" fillId="3" borderId="16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0" fontId="0" fillId="0" borderId="0" xfId="0" applyProtection="1">
      <protection locked="0"/>
    </xf>
    <xf numFmtId="49" fontId="0" fillId="0" borderId="0" xfId="0" applyNumberFormat="1" applyAlignment="1" applyProtection="1">
      <alignment horizontal="left" vertical="center" wrapText="1"/>
      <protection locked="0"/>
    </xf>
    <xf numFmtId="49" fontId="2" fillId="4" borderId="17" xfId="0" applyNumberFormat="1" applyFont="1" applyFill="1" applyBorder="1" applyAlignment="1">
      <alignment horizontal="center" vertical="center" wrapText="1"/>
    </xf>
    <xf numFmtId="49" fontId="2" fillId="4" borderId="18" xfId="0" applyNumberFormat="1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horizontal="left" vertical="top"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1"/>
  <sheetViews>
    <sheetView showGridLines="0" tabSelected="1" zoomScaleNormal="100" zoomScalePageLayoutView="80" workbookViewId="0">
      <selection sqref="A1:F1"/>
    </sheetView>
  </sheetViews>
  <sheetFormatPr baseColWidth="10" defaultRowHeight="15" x14ac:dyDescent="0.25"/>
  <cols>
    <col min="1" max="1" width="37.7109375" customWidth="1"/>
    <col min="2" max="2" width="68.5703125" customWidth="1"/>
    <col min="3" max="5" width="11.7109375" customWidth="1"/>
    <col min="6" max="6" width="46.7109375" customWidth="1"/>
    <col min="7" max="7" width="56.85546875" customWidth="1"/>
    <col min="259" max="259" width="64.140625" customWidth="1"/>
    <col min="260" max="260" width="18.7109375" customWidth="1"/>
    <col min="261" max="261" width="18.28515625" customWidth="1"/>
    <col min="262" max="262" width="17.28515625" customWidth="1"/>
    <col min="515" max="515" width="64.140625" customWidth="1"/>
    <col min="516" max="516" width="18.7109375" customWidth="1"/>
    <col min="517" max="517" width="18.28515625" customWidth="1"/>
    <col min="518" max="518" width="17.28515625" customWidth="1"/>
    <col min="771" max="771" width="64.140625" customWidth="1"/>
    <col min="772" max="772" width="18.7109375" customWidth="1"/>
    <col min="773" max="773" width="18.28515625" customWidth="1"/>
    <col min="774" max="774" width="17.28515625" customWidth="1"/>
    <col min="1027" max="1027" width="64.140625" customWidth="1"/>
    <col min="1028" max="1028" width="18.7109375" customWidth="1"/>
    <col min="1029" max="1029" width="18.28515625" customWidth="1"/>
    <col min="1030" max="1030" width="17.28515625" customWidth="1"/>
    <col min="1283" max="1283" width="64.140625" customWidth="1"/>
    <col min="1284" max="1284" width="18.7109375" customWidth="1"/>
    <col min="1285" max="1285" width="18.28515625" customWidth="1"/>
    <col min="1286" max="1286" width="17.28515625" customWidth="1"/>
    <col min="1539" max="1539" width="64.140625" customWidth="1"/>
    <col min="1540" max="1540" width="18.7109375" customWidth="1"/>
    <col min="1541" max="1541" width="18.28515625" customWidth="1"/>
    <col min="1542" max="1542" width="17.28515625" customWidth="1"/>
    <col min="1795" max="1795" width="64.140625" customWidth="1"/>
    <col min="1796" max="1796" width="18.7109375" customWidth="1"/>
    <col min="1797" max="1797" width="18.28515625" customWidth="1"/>
    <col min="1798" max="1798" width="17.28515625" customWidth="1"/>
    <col min="2051" max="2051" width="64.140625" customWidth="1"/>
    <col min="2052" max="2052" width="18.7109375" customWidth="1"/>
    <col min="2053" max="2053" width="18.28515625" customWidth="1"/>
    <col min="2054" max="2054" width="17.28515625" customWidth="1"/>
    <col min="2307" max="2307" width="64.140625" customWidth="1"/>
    <col min="2308" max="2308" width="18.7109375" customWidth="1"/>
    <col min="2309" max="2309" width="18.28515625" customWidth="1"/>
    <col min="2310" max="2310" width="17.28515625" customWidth="1"/>
    <col min="2563" max="2563" width="64.140625" customWidth="1"/>
    <col min="2564" max="2564" width="18.7109375" customWidth="1"/>
    <col min="2565" max="2565" width="18.28515625" customWidth="1"/>
    <col min="2566" max="2566" width="17.28515625" customWidth="1"/>
    <col min="2819" max="2819" width="64.140625" customWidth="1"/>
    <col min="2820" max="2820" width="18.7109375" customWidth="1"/>
    <col min="2821" max="2821" width="18.28515625" customWidth="1"/>
    <col min="2822" max="2822" width="17.28515625" customWidth="1"/>
    <col min="3075" max="3075" width="64.140625" customWidth="1"/>
    <col min="3076" max="3076" width="18.7109375" customWidth="1"/>
    <col min="3077" max="3077" width="18.28515625" customWidth="1"/>
    <col min="3078" max="3078" width="17.28515625" customWidth="1"/>
    <col min="3331" max="3331" width="64.140625" customWidth="1"/>
    <col min="3332" max="3332" width="18.7109375" customWidth="1"/>
    <col min="3333" max="3333" width="18.28515625" customWidth="1"/>
    <col min="3334" max="3334" width="17.28515625" customWidth="1"/>
    <col min="3587" max="3587" width="64.140625" customWidth="1"/>
    <col min="3588" max="3588" width="18.7109375" customWidth="1"/>
    <col min="3589" max="3589" width="18.28515625" customWidth="1"/>
    <col min="3590" max="3590" width="17.28515625" customWidth="1"/>
    <col min="3843" max="3843" width="64.140625" customWidth="1"/>
    <col min="3844" max="3844" width="18.7109375" customWidth="1"/>
    <col min="3845" max="3845" width="18.28515625" customWidth="1"/>
    <col min="3846" max="3846" width="17.28515625" customWidth="1"/>
    <col min="4099" max="4099" width="64.140625" customWidth="1"/>
    <col min="4100" max="4100" width="18.7109375" customWidth="1"/>
    <col min="4101" max="4101" width="18.28515625" customWidth="1"/>
    <col min="4102" max="4102" width="17.28515625" customWidth="1"/>
    <col min="4355" max="4355" width="64.140625" customWidth="1"/>
    <col min="4356" max="4356" width="18.7109375" customWidth="1"/>
    <col min="4357" max="4357" width="18.28515625" customWidth="1"/>
    <col min="4358" max="4358" width="17.28515625" customWidth="1"/>
    <col min="4611" max="4611" width="64.140625" customWidth="1"/>
    <col min="4612" max="4612" width="18.7109375" customWidth="1"/>
    <col min="4613" max="4613" width="18.28515625" customWidth="1"/>
    <col min="4614" max="4614" width="17.28515625" customWidth="1"/>
    <col min="4867" max="4867" width="64.140625" customWidth="1"/>
    <col min="4868" max="4868" width="18.7109375" customWidth="1"/>
    <col min="4869" max="4869" width="18.28515625" customWidth="1"/>
    <col min="4870" max="4870" width="17.28515625" customWidth="1"/>
    <col min="5123" max="5123" width="64.140625" customWidth="1"/>
    <col min="5124" max="5124" width="18.7109375" customWidth="1"/>
    <col min="5125" max="5125" width="18.28515625" customWidth="1"/>
    <col min="5126" max="5126" width="17.28515625" customWidth="1"/>
    <col min="5379" max="5379" width="64.140625" customWidth="1"/>
    <col min="5380" max="5380" width="18.7109375" customWidth="1"/>
    <col min="5381" max="5381" width="18.28515625" customWidth="1"/>
    <col min="5382" max="5382" width="17.28515625" customWidth="1"/>
    <col min="5635" max="5635" width="64.140625" customWidth="1"/>
    <col min="5636" max="5636" width="18.7109375" customWidth="1"/>
    <col min="5637" max="5637" width="18.28515625" customWidth="1"/>
    <col min="5638" max="5638" width="17.28515625" customWidth="1"/>
    <col min="5891" max="5891" width="64.140625" customWidth="1"/>
    <col min="5892" max="5892" width="18.7109375" customWidth="1"/>
    <col min="5893" max="5893" width="18.28515625" customWidth="1"/>
    <col min="5894" max="5894" width="17.28515625" customWidth="1"/>
    <col min="6147" max="6147" width="64.140625" customWidth="1"/>
    <col min="6148" max="6148" width="18.7109375" customWidth="1"/>
    <col min="6149" max="6149" width="18.28515625" customWidth="1"/>
    <col min="6150" max="6150" width="17.28515625" customWidth="1"/>
    <col min="6403" max="6403" width="64.140625" customWidth="1"/>
    <col min="6404" max="6404" width="18.7109375" customWidth="1"/>
    <col min="6405" max="6405" width="18.28515625" customWidth="1"/>
    <col min="6406" max="6406" width="17.28515625" customWidth="1"/>
    <col min="6659" max="6659" width="64.140625" customWidth="1"/>
    <col min="6660" max="6660" width="18.7109375" customWidth="1"/>
    <col min="6661" max="6661" width="18.28515625" customWidth="1"/>
    <col min="6662" max="6662" width="17.28515625" customWidth="1"/>
    <col min="6915" max="6915" width="64.140625" customWidth="1"/>
    <col min="6916" max="6916" width="18.7109375" customWidth="1"/>
    <col min="6917" max="6917" width="18.28515625" customWidth="1"/>
    <col min="6918" max="6918" width="17.28515625" customWidth="1"/>
    <col min="7171" max="7171" width="64.140625" customWidth="1"/>
    <col min="7172" max="7172" width="18.7109375" customWidth="1"/>
    <col min="7173" max="7173" width="18.28515625" customWidth="1"/>
    <col min="7174" max="7174" width="17.28515625" customWidth="1"/>
    <col min="7427" max="7427" width="64.140625" customWidth="1"/>
    <col min="7428" max="7428" width="18.7109375" customWidth="1"/>
    <col min="7429" max="7429" width="18.28515625" customWidth="1"/>
    <col min="7430" max="7430" width="17.28515625" customWidth="1"/>
    <col min="7683" max="7683" width="64.140625" customWidth="1"/>
    <col min="7684" max="7684" width="18.7109375" customWidth="1"/>
    <col min="7685" max="7685" width="18.28515625" customWidth="1"/>
    <col min="7686" max="7686" width="17.28515625" customWidth="1"/>
    <col min="7939" max="7939" width="64.140625" customWidth="1"/>
    <col min="7940" max="7940" width="18.7109375" customWidth="1"/>
    <col min="7941" max="7941" width="18.28515625" customWidth="1"/>
    <col min="7942" max="7942" width="17.28515625" customWidth="1"/>
    <col min="8195" max="8195" width="64.140625" customWidth="1"/>
    <col min="8196" max="8196" width="18.7109375" customWidth="1"/>
    <col min="8197" max="8197" width="18.28515625" customWidth="1"/>
    <col min="8198" max="8198" width="17.28515625" customWidth="1"/>
    <col min="8451" max="8451" width="64.140625" customWidth="1"/>
    <col min="8452" max="8452" width="18.7109375" customWidth="1"/>
    <col min="8453" max="8453" width="18.28515625" customWidth="1"/>
    <col min="8454" max="8454" width="17.28515625" customWidth="1"/>
    <col min="8707" max="8707" width="64.140625" customWidth="1"/>
    <col min="8708" max="8708" width="18.7109375" customWidth="1"/>
    <col min="8709" max="8709" width="18.28515625" customWidth="1"/>
    <col min="8710" max="8710" width="17.28515625" customWidth="1"/>
    <col min="8963" max="8963" width="64.140625" customWidth="1"/>
    <col min="8964" max="8964" width="18.7109375" customWidth="1"/>
    <col min="8965" max="8965" width="18.28515625" customWidth="1"/>
    <col min="8966" max="8966" width="17.28515625" customWidth="1"/>
    <col min="9219" max="9219" width="64.140625" customWidth="1"/>
    <col min="9220" max="9220" width="18.7109375" customWidth="1"/>
    <col min="9221" max="9221" width="18.28515625" customWidth="1"/>
    <col min="9222" max="9222" width="17.28515625" customWidth="1"/>
    <col min="9475" max="9475" width="64.140625" customWidth="1"/>
    <col min="9476" max="9476" width="18.7109375" customWidth="1"/>
    <col min="9477" max="9477" width="18.28515625" customWidth="1"/>
    <col min="9478" max="9478" width="17.28515625" customWidth="1"/>
    <col min="9731" max="9731" width="64.140625" customWidth="1"/>
    <col min="9732" max="9732" width="18.7109375" customWidth="1"/>
    <col min="9733" max="9733" width="18.28515625" customWidth="1"/>
    <col min="9734" max="9734" width="17.28515625" customWidth="1"/>
    <col min="9987" max="9987" width="64.140625" customWidth="1"/>
    <col min="9988" max="9988" width="18.7109375" customWidth="1"/>
    <col min="9989" max="9989" width="18.28515625" customWidth="1"/>
    <col min="9990" max="9990" width="17.28515625" customWidth="1"/>
    <col min="10243" max="10243" width="64.140625" customWidth="1"/>
    <col min="10244" max="10244" width="18.7109375" customWidth="1"/>
    <col min="10245" max="10245" width="18.28515625" customWidth="1"/>
    <col min="10246" max="10246" width="17.28515625" customWidth="1"/>
    <col min="10499" max="10499" width="64.140625" customWidth="1"/>
    <col min="10500" max="10500" width="18.7109375" customWidth="1"/>
    <col min="10501" max="10501" width="18.28515625" customWidth="1"/>
    <col min="10502" max="10502" width="17.28515625" customWidth="1"/>
    <col min="10755" max="10755" width="64.140625" customWidth="1"/>
    <col min="10756" max="10756" width="18.7109375" customWidth="1"/>
    <col min="10757" max="10757" width="18.28515625" customWidth="1"/>
    <col min="10758" max="10758" width="17.28515625" customWidth="1"/>
    <col min="11011" max="11011" width="64.140625" customWidth="1"/>
    <col min="11012" max="11012" width="18.7109375" customWidth="1"/>
    <col min="11013" max="11013" width="18.28515625" customWidth="1"/>
    <col min="11014" max="11014" width="17.28515625" customWidth="1"/>
    <col min="11267" max="11267" width="64.140625" customWidth="1"/>
    <col min="11268" max="11268" width="18.7109375" customWidth="1"/>
    <col min="11269" max="11269" width="18.28515625" customWidth="1"/>
    <col min="11270" max="11270" width="17.28515625" customWidth="1"/>
    <col min="11523" max="11523" width="64.140625" customWidth="1"/>
    <col min="11524" max="11524" width="18.7109375" customWidth="1"/>
    <col min="11525" max="11525" width="18.28515625" customWidth="1"/>
    <col min="11526" max="11526" width="17.28515625" customWidth="1"/>
    <col min="11779" max="11779" width="64.140625" customWidth="1"/>
    <col min="11780" max="11780" width="18.7109375" customWidth="1"/>
    <col min="11781" max="11781" width="18.28515625" customWidth="1"/>
    <col min="11782" max="11782" width="17.28515625" customWidth="1"/>
    <col min="12035" max="12035" width="64.140625" customWidth="1"/>
    <col min="12036" max="12036" width="18.7109375" customWidth="1"/>
    <col min="12037" max="12037" width="18.28515625" customWidth="1"/>
    <col min="12038" max="12038" width="17.28515625" customWidth="1"/>
    <col min="12291" max="12291" width="64.140625" customWidth="1"/>
    <col min="12292" max="12292" width="18.7109375" customWidth="1"/>
    <col min="12293" max="12293" width="18.28515625" customWidth="1"/>
    <col min="12294" max="12294" width="17.28515625" customWidth="1"/>
    <col min="12547" max="12547" width="64.140625" customWidth="1"/>
    <col min="12548" max="12548" width="18.7109375" customWidth="1"/>
    <col min="12549" max="12549" width="18.28515625" customWidth="1"/>
    <col min="12550" max="12550" width="17.28515625" customWidth="1"/>
    <col min="12803" max="12803" width="64.140625" customWidth="1"/>
    <col min="12804" max="12804" width="18.7109375" customWidth="1"/>
    <col min="12805" max="12805" width="18.28515625" customWidth="1"/>
    <col min="12806" max="12806" width="17.28515625" customWidth="1"/>
    <col min="13059" max="13059" width="64.140625" customWidth="1"/>
    <col min="13060" max="13060" width="18.7109375" customWidth="1"/>
    <col min="13061" max="13061" width="18.28515625" customWidth="1"/>
    <col min="13062" max="13062" width="17.28515625" customWidth="1"/>
    <col min="13315" max="13315" width="64.140625" customWidth="1"/>
    <col min="13316" max="13316" width="18.7109375" customWidth="1"/>
    <col min="13317" max="13317" width="18.28515625" customWidth="1"/>
    <col min="13318" max="13318" width="17.28515625" customWidth="1"/>
    <col min="13571" max="13571" width="64.140625" customWidth="1"/>
    <col min="13572" max="13572" width="18.7109375" customWidth="1"/>
    <col min="13573" max="13573" width="18.28515625" customWidth="1"/>
    <col min="13574" max="13574" width="17.28515625" customWidth="1"/>
    <col min="13827" max="13827" width="64.140625" customWidth="1"/>
    <col min="13828" max="13828" width="18.7109375" customWidth="1"/>
    <col min="13829" max="13829" width="18.28515625" customWidth="1"/>
    <col min="13830" max="13830" width="17.28515625" customWidth="1"/>
    <col min="14083" max="14083" width="64.140625" customWidth="1"/>
    <col min="14084" max="14084" width="18.7109375" customWidth="1"/>
    <col min="14085" max="14085" width="18.28515625" customWidth="1"/>
    <col min="14086" max="14086" width="17.28515625" customWidth="1"/>
    <col min="14339" max="14339" width="64.140625" customWidth="1"/>
    <col min="14340" max="14340" width="18.7109375" customWidth="1"/>
    <col min="14341" max="14341" width="18.28515625" customWidth="1"/>
    <col min="14342" max="14342" width="17.28515625" customWidth="1"/>
    <col min="14595" max="14595" width="64.140625" customWidth="1"/>
    <col min="14596" max="14596" width="18.7109375" customWidth="1"/>
    <col min="14597" max="14597" width="18.28515625" customWidth="1"/>
    <col min="14598" max="14598" width="17.28515625" customWidth="1"/>
    <col min="14851" max="14851" width="64.140625" customWidth="1"/>
    <col min="14852" max="14852" width="18.7109375" customWidth="1"/>
    <col min="14853" max="14853" width="18.28515625" customWidth="1"/>
    <col min="14854" max="14854" width="17.28515625" customWidth="1"/>
    <col min="15107" max="15107" width="64.140625" customWidth="1"/>
    <col min="15108" max="15108" width="18.7109375" customWidth="1"/>
    <col min="15109" max="15109" width="18.28515625" customWidth="1"/>
    <col min="15110" max="15110" width="17.28515625" customWidth="1"/>
    <col min="15363" max="15363" width="64.140625" customWidth="1"/>
    <col min="15364" max="15364" width="18.7109375" customWidth="1"/>
    <col min="15365" max="15365" width="18.28515625" customWidth="1"/>
    <col min="15366" max="15366" width="17.28515625" customWidth="1"/>
    <col min="15619" max="15619" width="64.140625" customWidth="1"/>
    <col min="15620" max="15620" width="18.7109375" customWidth="1"/>
    <col min="15621" max="15621" width="18.28515625" customWidth="1"/>
    <col min="15622" max="15622" width="17.28515625" customWidth="1"/>
    <col min="15875" max="15875" width="64.140625" customWidth="1"/>
    <col min="15876" max="15876" width="18.7109375" customWidth="1"/>
    <col min="15877" max="15877" width="18.28515625" customWidth="1"/>
    <col min="15878" max="15878" width="17.28515625" customWidth="1"/>
    <col min="16131" max="16131" width="64.140625" customWidth="1"/>
    <col min="16132" max="16132" width="18.7109375" customWidth="1"/>
    <col min="16133" max="16133" width="18.28515625" customWidth="1"/>
    <col min="16134" max="16134" width="17.28515625" customWidth="1"/>
  </cols>
  <sheetData>
    <row r="1" spans="1:7" ht="62.25" customHeight="1" x14ac:dyDescent="0.25">
      <c r="A1" s="83" t="s">
        <v>48</v>
      </c>
      <c r="B1" s="83"/>
      <c r="C1" s="83"/>
      <c r="D1" s="83"/>
      <c r="E1" s="83"/>
      <c r="F1" s="83"/>
    </row>
    <row r="2" spans="1:7" x14ac:dyDescent="0.25">
      <c r="A2" s="79" t="s">
        <v>49</v>
      </c>
      <c r="B2" s="79"/>
      <c r="C2" s="79"/>
      <c r="D2" s="79"/>
      <c r="E2" s="79"/>
      <c r="F2" s="79"/>
    </row>
    <row r="3" spans="1:7" x14ac:dyDescent="0.25">
      <c r="A3" s="79" t="s">
        <v>50</v>
      </c>
      <c r="B3" s="79"/>
      <c r="C3" s="79"/>
      <c r="D3" s="79"/>
      <c r="E3" s="79"/>
      <c r="F3" s="79"/>
    </row>
    <row r="4" spans="1:7" x14ac:dyDescent="0.25">
      <c r="A4" s="79" t="s">
        <v>45</v>
      </c>
      <c r="B4" s="79"/>
      <c r="C4" s="79"/>
      <c r="D4" s="79"/>
      <c r="E4" s="79"/>
      <c r="F4" s="79"/>
    </row>
    <row r="5" spans="1:7" x14ac:dyDescent="0.25">
      <c r="A5" s="79" t="s">
        <v>43</v>
      </c>
      <c r="B5" s="79"/>
      <c r="C5" s="79"/>
      <c r="D5" s="79"/>
      <c r="E5" s="79"/>
      <c r="F5" s="79"/>
    </row>
    <row r="6" spans="1:7" x14ac:dyDescent="0.25">
      <c r="A6" s="79" t="s">
        <v>44</v>
      </c>
      <c r="B6" s="79"/>
      <c r="C6" s="79"/>
      <c r="D6" s="79"/>
      <c r="E6" s="79"/>
      <c r="F6" s="79"/>
    </row>
    <row r="7" spans="1:7" ht="15.75" thickBot="1" x14ac:dyDescent="0.3">
      <c r="A7" s="79"/>
      <c r="B7" s="79"/>
      <c r="C7" s="79"/>
      <c r="D7" s="79"/>
      <c r="E7" s="79"/>
      <c r="F7" s="79"/>
    </row>
    <row r="8" spans="1:7" s="1" customFormat="1" ht="101.25" customHeight="1" x14ac:dyDescent="0.3">
      <c r="A8" s="18" t="s">
        <v>22</v>
      </c>
      <c r="B8" s="18" t="s">
        <v>23</v>
      </c>
      <c r="C8" s="18" t="s">
        <v>4</v>
      </c>
      <c r="D8" s="18" t="s">
        <v>0</v>
      </c>
      <c r="E8" s="19" t="s">
        <v>3</v>
      </c>
      <c r="F8" s="20" t="s">
        <v>1</v>
      </c>
    </row>
    <row r="9" spans="1:7" ht="24.95" customHeight="1" x14ac:dyDescent="0.25">
      <c r="A9" s="9" t="s">
        <v>30</v>
      </c>
      <c r="B9" s="21"/>
      <c r="C9" s="37">
        <f>C10+C11</f>
        <v>0</v>
      </c>
      <c r="D9" s="36">
        <f>D10+D11</f>
        <v>9</v>
      </c>
      <c r="E9" s="12">
        <f>E10+E11</f>
        <v>0</v>
      </c>
      <c r="F9" s="2"/>
    </row>
    <row r="10" spans="1:7" ht="39" customHeight="1" x14ac:dyDescent="0.25">
      <c r="A10" s="39"/>
      <c r="B10" s="40" t="s">
        <v>25</v>
      </c>
      <c r="C10" s="59"/>
      <c r="D10" s="59">
        <v>5</v>
      </c>
      <c r="E10" s="57">
        <f>C10*D10</f>
        <v>0</v>
      </c>
      <c r="F10" s="68"/>
      <c r="G10" s="30"/>
    </row>
    <row r="11" spans="1:7" ht="39" customHeight="1" x14ac:dyDescent="0.25">
      <c r="A11" s="41"/>
      <c r="B11" s="42" t="s">
        <v>26</v>
      </c>
      <c r="C11" s="60"/>
      <c r="D11" s="60">
        <v>4</v>
      </c>
      <c r="E11" s="57">
        <f>C11*D11</f>
        <v>0</v>
      </c>
      <c r="F11" s="69"/>
    </row>
    <row r="12" spans="1:7" ht="24.95" customHeight="1" x14ac:dyDescent="0.25">
      <c r="A12" s="17" t="s">
        <v>6</v>
      </c>
      <c r="B12" s="16"/>
      <c r="C12" s="37">
        <f>C13+C17+C18+C24+C25</f>
        <v>0</v>
      </c>
      <c r="D12" s="37">
        <f t="shared" ref="D12:E12" si="0">D13+D17+D18+D24+D25</f>
        <v>65</v>
      </c>
      <c r="E12" s="78">
        <f t="shared" si="0"/>
        <v>0</v>
      </c>
      <c r="F12" s="2"/>
    </row>
    <row r="13" spans="1:7" ht="15" customHeight="1" x14ac:dyDescent="0.25">
      <c r="A13" s="43"/>
      <c r="B13" s="46" t="s">
        <v>27</v>
      </c>
      <c r="C13" s="58">
        <f>SUM(C14:C16)</f>
        <v>0</v>
      </c>
      <c r="D13" s="60">
        <v>30</v>
      </c>
      <c r="E13" s="55">
        <f>C13*D13</f>
        <v>0</v>
      </c>
      <c r="F13" s="70"/>
    </row>
    <row r="14" spans="1:7" ht="24.75" customHeight="1" x14ac:dyDescent="0.25">
      <c r="A14" s="44"/>
      <c r="B14" s="42" t="s">
        <v>41</v>
      </c>
      <c r="C14" s="60"/>
      <c r="D14" s="55"/>
      <c r="E14" s="57"/>
      <c r="F14" s="71"/>
    </row>
    <row r="15" spans="1:7" ht="25.5" customHeight="1" x14ac:dyDescent="0.25">
      <c r="A15" s="44"/>
      <c r="B15" s="47" t="s">
        <v>40</v>
      </c>
      <c r="C15" s="60"/>
      <c r="D15" s="55"/>
      <c r="E15" s="57"/>
      <c r="F15" s="71"/>
    </row>
    <row r="16" spans="1:7" ht="25.5" customHeight="1" x14ac:dyDescent="0.25">
      <c r="A16" s="44"/>
      <c r="B16" s="42" t="s">
        <v>42</v>
      </c>
      <c r="C16" s="60"/>
      <c r="D16" s="55"/>
      <c r="E16" s="55"/>
      <c r="F16" s="71"/>
    </row>
    <row r="17" spans="1:7" ht="39" customHeight="1" x14ac:dyDescent="0.25">
      <c r="A17" s="44"/>
      <c r="B17" s="42" t="s">
        <v>28</v>
      </c>
      <c r="C17" s="61"/>
      <c r="D17" s="61">
        <v>9</v>
      </c>
      <c r="E17" s="54">
        <f>C17*D17</f>
        <v>0</v>
      </c>
      <c r="F17" s="72"/>
    </row>
    <row r="18" spans="1:7" ht="15" customHeight="1" x14ac:dyDescent="0.25">
      <c r="A18" s="44"/>
      <c r="B18" s="42" t="s">
        <v>29</v>
      </c>
      <c r="C18" s="54">
        <f>SUM(C19:C23)</f>
        <v>0</v>
      </c>
      <c r="D18" s="61">
        <v>10</v>
      </c>
      <c r="E18" s="54">
        <f>C18*D18</f>
        <v>0</v>
      </c>
      <c r="F18" s="70"/>
    </row>
    <row r="19" spans="1:7" ht="15" customHeight="1" x14ac:dyDescent="0.25">
      <c r="A19" s="39"/>
      <c r="B19" s="48" t="s">
        <v>35</v>
      </c>
      <c r="C19" s="60"/>
      <c r="D19" s="55"/>
      <c r="E19" s="54"/>
      <c r="F19" s="73"/>
    </row>
    <row r="20" spans="1:7" ht="15" customHeight="1" x14ac:dyDescent="0.25">
      <c r="A20" s="39"/>
      <c r="B20" s="48" t="s">
        <v>36</v>
      </c>
      <c r="C20" s="60"/>
      <c r="D20" s="55"/>
      <c r="E20" s="54"/>
      <c r="F20" s="73"/>
    </row>
    <row r="21" spans="1:7" ht="15" customHeight="1" x14ac:dyDescent="0.25">
      <c r="A21" s="39"/>
      <c r="B21" s="48" t="s">
        <v>37</v>
      </c>
      <c r="C21" s="60"/>
      <c r="D21" s="55"/>
      <c r="E21" s="54"/>
      <c r="F21" s="73"/>
    </row>
    <row r="22" spans="1:7" ht="15" customHeight="1" x14ac:dyDescent="0.25">
      <c r="A22" s="39"/>
      <c r="B22" s="48" t="s">
        <v>38</v>
      </c>
      <c r="C22" s="60"/>
      <c r="D22" s="55"/>
      <c r="E22" s="54"/>
      <c r="F22" s="73"/>
    </row>
    <row r="23" spans="1:7" s="31" customFormat="1" ht="15" customHeight="1" x14ac:dyDescent="0.25">
      <c r="A23" s="45"/>
      <c r="B23" s="42" t="s">
        <v>39</v>
      </c>
      <c r="C23" s="62"/>
      <c r="D23" s="56"/>
      <c r="E23" s="54"/>
      <c r="F23" s="74"/>
    </row>
    <row r="24" spans="1:7" ht="39" customHeight="1" x14ac:dyDescent="0.25">
      <c r="A24" s="39"/>
      <c r="B24" s="42" t="s">
        <v>32</v>
      </c>
      <c r="C24" s="60"/>
      <c r="D24" s="63">
        <v>8</v>
      </c>
      <c r="E24" s="54">
        <f t="shared" ref="E24:E25" si="1">C24*D24</f>
        <v>0</v>
      </c>
      <c r="F24" s="73"/>
    </row>
    <row r="25" spans="1:7" ht="44.25" customHeight="1" x14ac:dyDescent="0.25">
      <c r="A25" s="44"/>
      <c r="B25" s="46" t="s">
        <v>33</v>
      </c>
      <c r="C25" s="64"/>
      <c r="D25" s="65">
        <v>8</v>
      </c>
      <c r="E25" s="54">
        <f t="shared" si="1"/>
        <v>0</v>
      </c>
      <c r="F25" s="75"/>
    </row>
    <row r="26" spans="1:7" ht="24.95" customHeight="1" x14ac:dyDescent="0.25">
      <c r="A26" s="10" t="s">
        <v>31</v>
      </c>
      <c r="B26" s="11"/>
      <c r="C26" s="33">
        <f>C27</f>
        <v>0</v>
      </c>
      <c r="D26" s="33">
        <f>D27</f>
        <v>18</v>
      </c>
      <c r="E26" s="33">
        <f>E27</f>
        <v>0</v>
      </c>
      <c r="F26" s="8"/>
    </row>
    <row r="27" spans="1:7" ht="25.5" x14ac:dyDescent="0.25">
      <c r="A27" s="49"/>
      <c r="B27" s="50" t="s">
        <v>34</v>
      </c>
      <c r="C27" s="67"/>
      <c r="D27" s="67">
        <v>18</v>
      </c>
      <c r="E27" s="52">
        <f>C27*D27</f>
        <v>0</v>
      </c>
      <c r="F27" s="75"/>
      <c r="G27" s="32"/>
    </row>
    <row r="28" spans="1:7" ht="24.95" customHeight="1" x14ac:dyDescent="0.25">
      <c r="A28" s="9" t="s">
        <v>5</v>
      </c>
      <c r="B28" s="13"/>
      <c r="C28" s="35">
        <f>C29</f>
        <v>0</v>
      </c>
      <c r="D28" s="35">
        <f>D29</f>
        <v>8</v>
      </c>
      <c r="E28" s="34">
        <f>E29</f>
        <v>0</v>
      </c>
      <c r="F28" s="2"/>
    </row>
    <row r="29" spans="1:7" ht="25.5" x14ac:dyDescent="0.25">
      <c r="A29" s="51"/>
      <c r="B29" s="40" t="s">
        <v>24</v>
      </c>
      <c r="C29" s="66"/>
      <c r="D29" s="66">
        <v>8</v>
      </c>
      <c r="E29" s="53">
        <f>C29*D29</f>
        <v>0</v>
      </c>
      <c r="F29" s="76"/>
      <c r="G29" s="32"/>
    </row>
    <row r="30" spans="1:7" ht="24.75" customHeight="1" thickBot="1" x14ac:dyDescent="0.3">
      <c r="A30" s="14" t="s">
        <v>2</v>
      </c>
      <c r="B30" s="14"/>
      <c r="C30" s="38">
        <f>C28+C26+C12+C9</f>
        <v>0</v>
      </c>
      <c r="D30" s="38">
        <f>D28+D26+D12+D9</f>
        <v>100</v>
      </c>
      <c r="E30" s="77">
        <f>E28+E26+E12+E9</f>
        <v>0</v>
      </c>
      <c r="F30" s="15"/>
    </row>
    <row r="31" spans="1:7" ht="24.75" customHeight="1" thickBot="1" x14ac:dyDescent="0.3">
      <c r="A31" s="3"/>
      <c r="B31" s="3"/>
      <c r="C31" s="4"/>
      <c r="D31" s="5"/>
      <c r="E31" s="6"/>
      <c r="F31" s="3"/>
    </row>
    <row r="32" spans="1:7" s="7" customFormat="1" ht="15" customHeight="1" x14ac:dyDescent="0.2">
      <c r="A32" s="81" t="s">
        <v>21</v>
      </c>
      <c r="B32" s="82"/>
    </row>
    <row r="33" spans="1:2" s="7" customFormat="1" ht="25.5" customHeight="1" x14ac:dyDescent="0.2">
      <c r="A33" s="27" t="s">
        <v>7</v>
      </c>
      <c r="B33" s="23" t="s">
        <v>8</v>
      </c>
    </row>
    <row r="34" spans="1:2" s="7" customFormat="1" ht="12.75" x14ac:dyDescent="0.2">
      <c r="A34" s="26" t="s">
        <v>9</v>
      </c>
      <c r="B34" s="22" t="s">
        <v>17</v>
      </c>
    </row>
    <row r="35" spans="1:2" s="7" customFormat="1" ht="12.75" x14ac:dyDescent="0.2">
      <c r="A35" s="26" t="s">
        <v>10</v>
      </c>
      <c r="B35" s="22" t="s">
        <v>19</v>
      </c>
    </row>
    <row r="36" spans="1:2" s="7" customFormat="1" ht="25.5" x14ac:dyDescent="0.2">
      <c r="A36" s="26" t="s">
        <v>11</v>
      </c>
      <c r="B36" s="22" t="s">
        <v>18</v>
      </c>
    </row>
    <row r="37" spans="1:2" s="7" customFormat="1" ht="12.75" x14ac:dyDescent="0.2">
      <c r="A37" s="26" t="s">
        <v>12</v>
      </c>
      <c r="B37" s="22" t="s">
        <v>15</v>
      </c>
    </row>
    <row r="38" spans="1:2" s="7" customFormat="1" ht="15.75" customHeight="1" x14ac:dyDescent="0.2">
      <c r="A38" s="25" t="s">
        <v>13</v>
      </c>
      <c r="B38" s="28" t="s">
        <v>16</v>
      </c>
    </row>
    <row r="39" spans="1:2" ht="15.75" thickBot="1" x14ac:dyDescent="0.3">
      <c r="A39" s="24" t="s">
        <v>14</v>
      </c>
      <c r="B39" s="29" t="s">
        <v>20</v>
      </c>
    </row>
    <row r="40" spans="1:2" s="79" customFormat="1" x14ac:dyDescent="0.25">
      <c r="A40" s="79">
        <v>9</v>
      </c>
    </row>
    <row r="41" spans="1:2" s="79" customFormat="1" x14ac:dyDescent="0.25"/>
    <row r="42" spans="1:2" s="79" customFormat="1" x14ac:dyDescent="0.25">
      <c r="A42" s="80" t="s">
        <v>47</v>
      </c>
    </row>
    <row r="43" spans="1:2" s="79" customFormat="1" x14ac:dyDescent="0.25">
      <c r="A43" s="79" t="s">
        <v>46</v>
      </c>
    </row>
    <row r="44" spans="1:2" s="79" customFormat="1" x14ac:dyDescent="0.25"/>
    <row r="45" spans="1:2" s="79" customFormat="1" x14ac:dyDescent="0.25"/>
    <row r="46" spans="1:2" s="79" customFormat="1" x14ac:dyDescent="0.25"/>
    <row r="47" spans="1:2" s="79" customFormat="1" x14ac:dyDescent="0.25"/>
    <row r="48" spans="1:2" s="79" customFormat="1" x14ac:dyDescent="0.25"/>
    <row r="49" s="79" customFormat="1" x14ac:dyDescent="0.25"/>
    <row r="50" s="79" customFormat="1" x14ac:dyDescent="0.25"/>
    <row r="51" s="79" customFormat="1" x14ac:dyDescent="0.25"/>
    <row r="52" s="79" customFormat="1" x14ac:dyDescent="0.25"/>
    <row r="53" s="79" customFormat="1" x14ac:dyDescent="0.25"/>
    <row r="54" s="79" customFormat="1" x14ac:dyDescent="0.25"/>
    <row r="55" s="79" customFormat="1" x14ac:dyDescent="0.25"/>
    <row r="56" s="79" customFormat="1" x14ac:dyDescent="0.25"/>
    <row r="57" s="79" customFormat="1" x14ac:dyDescent="0.25"/>
    <row r="58" s="79" customFormat="1" x14ac:dyDescent="0.25"/>
    <row r="59" s="79" customFormat="1" x14ac:dyDescent="0.25"/>
    <row r="60" s="79" customFormat="1" x14ac:dyDescent="0.25"/>
    <row r="61" s="79" customFormat="1" x14ac:dyDescent="0.25"/>
    <row r="62" s="79" customFormat="1" x14ac:dyDescent="0.25"/>
    <row r="63" s="79" customFormat="1" x14ac:dyDescent="0.25"/>
    <row r="64" s="79" customFormat="1" x14ac:dyDescent="0.25"/>
    <row r="65" s="79" customFormat="1" x14ac:dyDescent="0.25"/>
    <row r="66" s="79" customFormat="1" x14ac:dyDescent="0.25"/>
    <row r="67" s="79" customFormat="1" x14ac:dyDescent="0.25"/>
    <row r="68" s="79" customFormat="1" x14ac:dyDescent="0.25"/>
    <row r="69" s="79" customFormat="1" x14ac:dyDescent="0.25"/>
    <row r="70" s="79" customFormat="1" x14ac:dyDescent="0.25"/>
    <row r="71" s="79" customFormat="1" x14ac:dyDescent="0.25"/>
  </sheetData>
  <sheetProtection algorithmName="SHA-512" hashValue="lr9DowfS62R38UXZKiAzKUvFiHOrS6UyDnM/yx/NK4f5STJfH9vvD+lCAD3mPfOb5eMI5SC1c/Oq92KBQe48SQ==" saltValue="yVzQJgKtwV1LhMJKX4uXtA==" spinCount="100000" sheet="1" formatCells="0" formatColumns="0" formatRows="0" insertColumns="0" insertRows="0" selectLockedCells="1"/>
  <mergeCells count="2">
    <mergeCell ref="A32:B32"/>
    <mergeCell ref="A1:F1"/>
  </mergeCells>
  <pageMargins left="0.11811023622047245" right="0.11811023622047245" top="0.39370078740157483" bottom="0.19685039370078741" header="0.31496062992125984" footer="0.31496062992125984"/>
  <pageSetup paperSize="9" scale="55" orientation="landscape" r:id="rId1"/>
  <headerFooter>
    <oddHeader>&amp;L&amp;"Arial,Standard"&amp;10Richtlinie REGIO AKTIV
&amp;R&amp;"Arial,Standard"&amp;10Bewertungsmatrix V2</oddHeader>
    <oddFooter>Seite &amp;P&amp;R&amp;F</oddFooter>
  </headerFooter>
  <rowBreaks count="1" manualBreakCount="1">
    <brk id="30" max="16383" man="1"/>
  </rowBreaks>
  <ignoredErrors>
    <ignoredError sqref="C18 C13" formulaRange="1"/>
    <ignoredError sqref="E28 E12 E2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Bewertungsmatrix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Brendemühl, Annett</dc:creator>
  <cp:lastModifiedBy>Renate Breier</cp:lastModifiedBy>
  <cp:lastPrinted>2025-03-24T10:01:11Z</cp:lastPrinted>
  <dcterms:created xsi:type="dcterms:W3CDTF">2021-07-16T10:44:18Z</dcterms:created>
  <dcterms:modified xsi:type="dcterms:W3CDTF">2025-04-15T08:58:26Z</dcterms:modified>
</cp:coreProperties>
</file>